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55" activeTab="2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D12" i="3"/>
  <c r="D14" i="3" s="1"/>
  <c r="E22" i="1"/>
  <c r="D20" i="2"/>
  <c r="F22" i="1"/>
  <c r="G22" i="1"/>
  <c r="H22" i="1"/>
  <c r="I22" i="1"/>
  <c r="J22" i="1"/>
  <c r="K22" i="1"/>
  <c r="L22" i="1"/>
  <c r="M22" i="1"/>
  <c r="N22" i="1"/>
  <c r="C22" i="1"/>
  <c r="E14" i="3"/>
  <c r="F14" i="3"/>
  <c r="G14" i="3"/>
  <c r="H14" i="3"/>
  <c r="I14" i="3"/>
  <c r="J14" i="3"/>
  <c r="C14" i="3"/>
  <c r="D11" i="4"/>
  <c r="K8" i="3" l="1"/>
  <c r="K9" i="3"/>
  <c r="K10" i="3"/>
  <c r="K11" i="3"/>
  <c r="K12" i="3"/>
  <c r="K13" i="3"/>
  <c r="K7" i="3"/>
  <c r="D20" i="1"/>
  <c r="D22" i="1" s="1"/>
  <c r="O15" i="1"/>
  <c r="O16" i="1"/>
  <c r="O17" i="1"/>
  <c r="O18" i="1"/>
  <c r="O20" i="1"/>
  <c r="O21" i="1"/>
  <c r="O22" i="1" s="1"/>
  <c r="K14" i="3" l="1"/>
</calcChain>
</file>

<file path=xl/sharedStrings.xml><?xml version="1.0" encoding="utf-8"?>
<sst xmlns="http://schemas.openxmlformats.org/spreadsheetml/2006/main" count="126" uniqueCount="76">
  <si>
    <t>Số TT</t>
  </si>
  <si>
    <t>Đơn vị</t>
  </si>
  <si>
    <t>Nhu cầu tuyển dụng</t>
  </si>
  <si>
    <t>TS cần tuyển</t>
  </si>
  <si>
    <t>Số BC được giao</t>
  </si>
  <si>
    <t>Số BC hiện có</t>
  </si>
  <si>
    <t>Bác sĩ</t>
  </si>
  <si>
    <t>Điều dưỡng</t>
  </si>
  <si>
    <t>CN KTYH</t>
  </si>
  <si>
    <t>ĐH khác</t>
  </si>
  <si>
    <t>CĐ khác</t>
  </si>
  <si>
    <t>Hộ lý</t>
  </si>
  <si>
    <t>CN</t>
  </si>
  <si>
    <t>CĐ</t>
  </si>
  <si>
    <t>BV Mắt Huế</t>
  </si>
  <si>
    <t>BV Tâm thần Huế</t>
  </si>
  <si>
    <t>TTYT huyện Phong Điền</t>
  </si>
  <si>
    <t>TTYT huyện Quảng Điền</t>
  </si>
  <si>
    <t>TTYT thị xã Hương Trà</t>
  </si>
  <si>
    <t>TTYT thị xã Hương Thủy</t>
  </si>
  <si>
    <t>TTYT huyện Phú Lộc</t>
  </si>
  <si>
    <t>TTYT huyện Nam Đông</t>
  </si>
  <si>
    <t>TTYT huyện A Lưới</t>
  </si>
  <si>
    <t>TTYT Thành phố Huế</t>
  </si>
  <si>
    <t>SỞ Y TẾ THỪA THIÊN HUẾ</t>
  </si>
  <si>
    <t>STT</t>
  </si>
  <si>
    <t>Chức danh cụ thể cần tuyển dụng</t>
  </si>
  <si>
    <t>Số lượng</t>
  </si>
  <si>
    <t>GIÁM ĐỐC</t>
  </si>
  <si>
    <t>Nguyễn Nam Hùng</t>
  </si>
  <si>
    <t>Chức danh, trạm y tế có nhu cầu tuyển dụng</t>
  </si>
  <si>
    <t>TỔNG CỘNG:</t>
  </si>
  <si>
    <t>CTDS</t>
  </si>
  <si>
    <t>BVĐK Bình Điền</t>
  </si>
  <si>
    <t>BVĐK Chân Mây</t>
  </si>
  <si>
    <t>BV Y học cổ tuyền tỉnh</t>
  </si>
  <si>
    <t>BV Phục hồi chức năng</t>
  </si>
  <si>
    <t>BV Lao và Bệnh phổi</t>
  </si>
  <si>
    <t>Trung tâm Kiểm soát bệnh tật</t>
  </si>
  <si>
    <t>TT Pháp y</t>
  </si>
  <si>
    <t>01 Cao đẳng Kỹ thuật hình ảnh Y học</t>
  </si>
  <si>
    <t>01 Cử nhân Công nghệ thông tin</t>
  </si>
  <si>
    <t>05 Bác sĩ nội trú chuyên khoa Mắt (Tốt nghiệp loại giỏi trở lên)</t>
  </si>
  <si>
    <t>Dược TH</t>
  </si>
  <si>
    <t>01 Bác sĩ đa khoa (Nam)</t>
  </si>
  <si>
    <t>01 Bác sĩ đa khoa</t>
  </si>
  <si>
    <t>TH khác</t>
  </si>
  <si>
    <t>01 Y sĩ đa khoa (TYT xã Phong Xuân)</t>
  </si>
  <si>
    <t>01 Y sĩ Y học cổ truyền (TYT thị trấn Lăng Cô)</t>
  </si>
  <si>
    <t>01 Y sĩ đa khoa (TYT xã Hương Sơn)</t>
  </si>
  <si>
    <t>Tổng cộng</t>
  </si>
  <si>
    <t>TỔNG CỘNG</t>
  </si>
  <si>
    <t>Thạc sĩ</t>
  </si>
  <si>
    <t>01 Cử nhân Kế toán</t>
  </si>
  <si>
    <t>02 Bác sĩ đa khoa, 01 Cử nhân Kế toán, 01 Cử nhân Luật</t>
  </si>
  <si>
    <t>01 Bác sĩ đa khoa, 01 Bác sĩ Răng Hàm Mặt, 01 Cao đẳng Xét nghiệm Y học</t>
  </si>
  <si>
    <t>02 Bác sĩ đa khoa (ưu tiên BS Chuyên khoa Nhi), 01 Bác sĩ (có Chứng chỉ hành nghề BS Phục hồi chức năng), 01 Cử nhân Kỹ thuật hình ảnh Y học (có Chứng chỉ hành nghề)</t>
  </si>
  <si>
    <t>01 Thạc sĩ, Bác sĩ Y học cổ truyền; 01 Cử nhân Điều dưỡng đa khoa</t>
  </si>
  <si>
    <r>
      <t>01 Cao đẳng T</t>
    </r>
    <r>
      <rPr>
        <sz val="13"/>
        <color theme="1"/>
        <rFont val="Times New Roman"/>
        <family val="1"/>
      </rPr>
      <t>ruyền hình</t>
    </r>
    <r>
      <rPr>
        <sz val="13"/>
        <rFont val="Times New Roman"/>
        <family val="1"/>
      </rPr>
      <t>, 01 Dược sĩ trung học</t>
    </r>
  </si>
  <si>
    <t>01 Cử nhân Kỹ thuật xét nghiệm Y học, 01 Cao đẳng Điều dưỡng đa khoa (Nam)</t>
  </si>
  <si>
    <t>YSĐK</t>
  </si>
  <si>
    <t>HSCĐ</t>
  </si>
  <si>
    <t>DSTH</t>
  </si>
  <si>
    <t>DSCĐ</t>
  </si>
  <si>
    <t>01 Dược sĩ trung học (TYT xã A Đớt)</t>
  </si>
  <si>
    <t>01 Bác sĩ đa khoa, 01 BS chẩn đoán hình ảnh (có Chứng chỉ hành nghề), 01 Cao đẳng kỹ thuật thiết bị y học</t>
  </si>
  <si>
    <t>01 Cao đẳng Điều dưỡng, 02 Hộ lý</t>
  </si>
  <si>
    <t>02 Hộ sinh cao đẳng (TYT phường Phú Hòa, TYT phường Thủy Xuân); 01 Chuyên trách DS-KHHGĐ (TYT phường Hương Long, trình độ chuyên môn: Trung cấp Y Dược)</t>
  </si>
  <si>
    <t>01 Bác sĩ ĐK (TYT xã Quảng Lợi); 01 Dược Trung học (TYT xã Quảng Lợi);  01 Chuyên trách DS-KHHGĐ (TYT xã Quảng Ngạn, trình độ chuyên môn: Trung cấp Y Dược)</t>
  </si>
  <si>
    <t>01 Kỹ thuật viên xét nghiệm trung học</t>
  </si>
  <si>
    <t>03 BS Y học dự phòng (TYT phường: Hương Xuân, Hương Văn, Hương Vân); 01 Y sĩ đa khoa (TYT xã Hải Dương); 01 Cao đẳng Dược (TYT phường Hương Xuân)</t>
  </si>
  <si>
    <t>Trung tâm Pháp y</t>
  </si>
  <si>
    <r>
      <t xml:space="preserve">DANH SÁCH CHI TIẾT CÁC CHỨC DANH CẦN TUYỂN DỤNG TẠI TRẠM Y TẾ, ĐỢT I NĂM 2019
</t>
    </r>
    <r>
      <rPr>
        <b/>
        <i/>
        <sz val="14"/>
        <rFont val="Times New Roman"/>
        <family val="1"/>
      </rPr>
      <t>(Kèm theo Thông báo số 3148/TB-SYT ngày 19/11/2019 của Sở Y tế)</t>
    </r>
  </si>
  <si>
    <r>
      <t xml:space="preserve">NHU CẦU TUYỂN DỤNG CÁC ĐƠN VỊ SỰ NGHIỆP ĐỢT I NĂM 2019
</t>
    </r>
    <r>
      <rPr>
        <i/>
        <sz val="14"/>
        <rFont val="Times New Roman"/>
        <family val="1"/>
      </rPr>
      <t>(Kèm theo Thông báo số3148/TB-SYT ngày 19/11/2019 của Sở Y tế)</t>
    </r>
  </si>
  <si>
    <r>
      <t xml:space="preserve">DANH SÁCH CHI TIẾT CÁC CHỨC DANH CẦN TUYỂN DỤNG TẠI CÁC ĐƠN VỊ SỰ NGHIỆP, 
ĐỢT I NĂM 2019
</t>
    </r>
    <r>
      <rPr>
        <b/>
        <i/>
        <sz val="14"/>
        <rFont val="Times New Roman"/>
        <family val="1"/>
      </rPr>
      <t>(Kèm theo Thông báo số 3148/TB-SYT ngày 19/11/2019 của Sở Y tế)</t>
    </r>
    <r>
      <rPr>
        <b/>
        <sz val="14"/>
        <rFont val="Times New Roman"/>
        <family val="1"/>
      </rPr>
      <t xml:space="preserve">
</t>
    </r>
  </si>
  <si>
    <r>
      <t xml:space="preserve">NHU CẦU TUYỂN DỤNGVIÊN CHỨC TẠI TRẠM Y TẾ, ĐỢT I NĂM 2019
</t>
    </r>
    <r>
      <rPr>
        <b/>
        <i/>
        <sz val="14"/>
        <rFont val="Times New Roman"/>
        <family val="1"/>
      </rPr>
      <t>(Kèm theo Thông báo số 3148/TB-SYT ngày 19/11/2019 của Sở Y tế)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</si>
</sst>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color theme="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14" fillId="0" borderId="0" xfId="0" applyFont="1" applyFill="1"/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" fillId="0" borderId="0" xfId="0" applyFont="1"/>
    <xf numFmtId="0" fontId="16" fillId="2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/>
    <xf numFmtId="0" fontId="16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0" fillId="0" borderId="0" xfId="0" applyFont="1"/>
    <xf numFmtId="0" fontId="17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0" fillId="3" borderId="0" xfId="0" applyFill="1"/>
    <xf numFmtId="0" fontId="4" fillId="0" borderId="12" xfId="0" applyFont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3" workbookViewId="0">
      <selection activeCell="A2" sqref="A2:O2"/>
    </sheetView>
  </sheetViews>
  <sheetFormatPr defaultRowHeight="15" x14ac:dyDescent="0.25"/>
  <cols>
    <col min="1" max="1" width="5.7109375" bestFit="1" customWidth="1"/>
    <col min="2" max="2" width="34.85546875" customWidth="1"/>
    <col min="4" max="4" width="8.5703125" customWidth="1"/>
    <col min="5" max="5" width="6.28515625" customWidth="1"/>
    <col min="6" max="6" width="6.5703125" style="25" customWidth="1"/>
    <col min="7" max="7" width="6.140625" style="25" customWidth="1"/>
    <col min="8" max="8" width="5.85546875" style="25" customWidth="1"/>
    <col min="9" max="10" width="8" style="25" customWidth="1"/>
    <col min="11" max="11" width="5.28515625" style="25" customWidth="1"/>
    <col min="12" max="12" width="5.85546875" style="25" customWidth="1"/>
    <col min="13" max="13" width="6.28515625" style="25" customWidth="1"/>
    <col min="14" max="14" width="6.85546875" style="25" customWidth="1"/>
  </cols>
  <sheetData>
    <row r="1" spans="1:15" ht="18.75" x14ac:dyDescent="0.25">
      <c r="B1" s="91" t="s">
        <v>24</v>
      </c>
      <c r="C1" s="91"/>
    </row>
    <row r="2" spans="1:15" ht="39" customHeight="1" x14ac:dyDescent="0.25">
      <c r="A2" s="99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x14ac:dyDescent="0.25">
      <c r="A3" s="88" t="s">
        <v>0</v>
      </c>
      <c r="B3" s="88" t="s">
        <v>1</v>
      </c>
      <c r="C3" s="102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 t="s">
        <v>3</v>
      </c>
    </row>
    <row r="4" spans="1:15" x14ac:dyDescent="0.25">
      <c r="A4" s="88"/>
      <c r="B4" s="88"/>
      <c r="C4" s="88" t="s">
        <v>4</v>
      </c>
      <c r="D4" s="88" t="s">
        <v>5</v>
      </c>
      <c r="E4" s="95" t="s">
        <v>52</v>
      </c>
      <c r="F4" s="89" t="s">
        <v>6</v>
      </c>
      <c r="G4" s="90" t="s">
        <v>7</v>
      </c>
      <c r="H4" s="90"/>
      <c r="I4" s="93" t="s">
        <v>43</v>
      </c>
      <c r="J4" s="89" t="s">
        <v>8</v>
      </c>
      <c r="K4" s="89" t="s">
        <v>9</v>
      </c>
      <c r="L4" s="89" t="s">
        <v>10</v>
      </c>
      <c r="M4" s="95" t="s">
        <v>46</v>
      </c>
      <c r="N4" s="89" t="s">
        <v>11</v>
      </c>
      <c r="O4" s="102"/>
    </row>
    <row r="5" spans="1:15" x14ac:dyDescent="0.25">
      <c r="A5" s="88"/>
      <c r="B5" s="101"/>
      <c r="C5" s="88"/>
      <c r="D5" s="88"/>
      <c r="E5" s="96"/>
      <c r="F5" s="89"/>
      <c r="G5" s="27" t="s">
        <v>12</v>
      </c>
      <c r="H5" s="27" t="s">
        <v>13</v>
      </c>
      <c r="I5" s="94"/>
      <c r="J5" s="89"/>
      <c r="K5" s="89"/>
      <c r="L5" s="89"/>
      <c r="M5" s="96"/>
      <c r="N5" s="89"/>
      <c r="O5" s="102"/>
    </row>
    <row r="6" spans="1:15" ht="18.95" customHeight="1" x14ac:dyDescent="0.25">
      <c r="A6" s="48">
        <v>1</v>
      </c>
      <c r="B6" s="70" t="s">
        <v>33</v>
      </c>
      <c r="C6" s="58">
        <v>60</v>
      </c>
      <c r="D6" s="51">
        <v>59</v>
      </c>
      <c r="E6" s="51"/>
      <c r="F6" s="24"/>
      <c r="G6" s="24"/>
      <c r="H6" s="24"/>
      <c r="I6" s="24"/>
      <c r="J6" s="24"/>
      <c r="K6" s="24"/>
      <c r="L6" s="24">
        <v>1</v>
      </c>
      <c r="M6" s="24"/>
      <c r="N6" s="24"/>
      <c r="O6" s="83">
        <f t="shared" ref="O6:O14" si="0">SUM(F6:N6)</f>
        <v>1</v>
      </c>
    </row>
    <row r="7" spans="1:15" ht="18.95" customHeight="1" x14ac:dyDescent="0.25">
      <c r="A7" s="48">
        <v>2</v>
      </c>
      <c r="B7" s="70" t="s">
        <v>34</v>
      </c>
      <c r="C7" s="58">
        <v>68</v>
      </c>
      <c r="D7" s="51">
        <v>67</v>
      </c>
      <c r="E7" s="51"/>
      <c r="F7" s="24"/>
      <c r="G7" s="24"/>
      <c r="H7" s="24"/>
      <c r="I7" s="24"/>
      <c r="J7" s="24"/>
      <c r="K7" s="24">
        <v>1</v>
      </c>
      <c r="L7" s="24"/>
      <c r="M7" s="24"/>
      <c r="N7" s="24"/>
      <c r="O7" s="83">
        <f t="shared" si="0"/>
        <v>1</v>
      </c>
    </row>
    <row r="8" spans="1:15" ht="18.95" customHeight="1" x14ac:dyDescent="0.25">
      <c r="A8" s="48">
        <v>3</v>
      </c>
      <c r="B8" s="70" t="s">
        <v>35</v>
      </c>
      <c r="C8" s="58">
        <v>117</v>
      </c>
      <c r="D8" s="51">
        <v>114</v>
      </c>
      <c r="E8" s="51"/>
      <c r="F8" s="24">
        <v>2</v>
      </c>
      <c r="G8" s="24"/>
      <c r="H8" s="24"/>
      <c r="I8" s="24"/>
      <c r="J8" s="24"/>
      <c r="K8" s="24"/>
      <c r="L8" s="24">
        <v>1</v>
      </c>
      <c r="M8" s="24"/>
      <c r="N8" s="24"/>
      <c r="O8" s="83">
        <f t="shared" si="0"/>
        <v>3</v>
      </c>
    </row>
    <row r="9" spans="1:15" ht="18.95" customHeight="1" x14ac:dyDescent="0.25">
      <c r="A9" s="48">
        <v>4</v>
      </c>
      <c r="B9" s="70" t="s">
        <v>14</v>
      </c>
      <c r="C9" s="58">
        <v>60</v>
      </c>
      <c r="D9" s="68">
        <v>55</v>
      </c>
      <c r="E9" s="69"/>
      <c r="F9" s="24">
        <v>5</v>
      </c>
      <c r="G9" s="24"/>
      <c r="H9" s="24"/>
      <c r="I9" s="24"/>
      <c r="J9" s="24"/>
      <c r="K9" s="24"/>
      <c r="L9" s="24"/>
      <c r="M9" s="24"/>
      <c r="N9" s="24"/>
      <c r="O9" s="83">
        <f t="shared" si="0"/>
        <v>5</v>
      </c>
    </row>
    <row r="10" spans="1:15" s="47" customFormat="1" ht="18.95" customHeight="1" x14ac:dyDescent="0.25">
      <c r="A10" s="48">
        <v>5</v>
      </c>
      <c r="B10" s="71" t="s">
        <v>36</v>
      </c>
      <c r="C10" s="55">
        <v>65</v>
      </c>
      <c r="D10" s="56">
        <v>64</v>
      </c>
      <c r="E10" s="56"/>
      <c r="F10" s="57"/>
      <c r="G10" s="57"/>
      <c r="H10" s="57"/>
      <c r="I10" s="57"/>
      <c r="J10" s="57"/>
      <c r="K10" s="57">
        <v>1</v>
      </c>
      <c r="L10" s="57"/>
      <c r="M10" s="57"/>
      <c r="N10" s="57"/>
      <c r="O10" s="83">
        <f t="shared" si="0"/>
        <v>1</v>
      </c>
    </row>
    <row r="11" spans="1:15" ht="18.95" customHeight="1" x14ac:dyDescent="0.25">
      <c r="A11" s="48">
        <v>6</v>
      </c>
      <c r="B11" s="70" t="s">
        <v>15</v>
      </c>
      <c r="C11" s="58">
        <v>74</v>
      </c>
      <c r="D11" s="51">
        <v>69</v>
      </c>
      <c r="E11" s="51"/>
      <c r="F11" s="24"/>
      <c r="G11" s="24"/>
      <c r="H11" s="24">
        <v>1</v>
      </c>
      <c r="I11" s="24"/>
      <c r="J11" s="24">
        <v>1</v>
      </c>
      <c r="K11" s="24"/>
      <c r="L11" s="24"/>
      <c r="M11" s="24"/>
      <c r="N11" s="24"/>
      <c r="O11" s="83">
        <f t="shared" si="0"/>
        <v>2</v>
      </c>
    </row>
    <row r="12" spans="1:15" s="47" customFormat="1" ht="18.95" customHeight="1" x14ac:dyDescent="0.25">
      <c r="A12" s="48">
        <v>7</v>
      </c>
      <c r="B12" s="71" t="s">
        <v>37</v>
      </c>
      <c r="C12" s="55">
        <v>50</v>
      </c>
      <c r="D12" s="56">
        <v>49</v>
      </c>
      <c r="E12" s="56"/>
      <c r="F12" s="57">
        <v>1</v>
      </c>
      <c r="G12" s="57"/>
      <c r="H12" s="57"/>
      <c r="I12" s="57"/>
      <c r="J12" s="57"/>
      <c r="K12" s="57"/>
      <c r="L12" s="57"/>
      <c r="M12" s="57"/>
      <c r="N12" s="57"/>
      <c r="O12" s="83">
        <f t="shared" si="0"/>
        <v>1</v>
      </c>
    </row>
    <row r="13" spans="1:15" ht="18.95" customHeight="1" x14ac:dyDescent="0.25">
      <c r="A13" s="48">
        <v>8</v>
      </c>
      <c r="B13" s="70" t="s">
        <v>38</v>
      </c>
      <c r="C13" s="58">
        <v>162</v>
      </c>
      <c r="D13" s="51">
        <v>159</v>
      </c>
      <c r="E13" s="51"/>
      <c r="F13" s="24"/>
      <c r="G13" s="24"/>
      <c r="H13" s="24"/>
      <c r="I13" s="24">
        <v>1</v>
      </c>
      <c r="J13" s="24"/>
      <c r="K13" s="24"/>
      <c r="L13" s="24">
        <v>1</v>
      </c>
      <c r="M13" s="24"/>
      <c r="N13" s="24"/>
      <c r="O13" s="83">
        <f t="shared" si="0"/>
        <v>2</v>
      </c>
    </row>
    <row r="14" spans="1:15" s="43" customFormat="1" ht="18.95" customHeight="1" x14ac:dyDescent="0.3">
      <c r="A14" s="48">
        <v>9</v>
      </c>
      <c r="B14" s="70" t="s">
        <v>71</v>
      </c>
      <c r="C14" s="59">
        <v>14</v>
      </c>
      <c r="D14" s="60">
        <v>13</v>
      </c>
      <c r="E14" s="60"/>
      <c r="F14" s="60">
        <v>1</v>
      </c>
      <c r="G14" s="60"/>
      <c r="H14" s="60"/>
      <c r="I14" s="60"/>
      <c r="J14" s="60"/>
      <c r="K14" s="60"/>
      <c r="L14" s="60"/>
      <c r="M14" s="60"/>
      <c r="N14" s="60"/>
      <c r="O14" s="83">
        <f t="shared" si="0"/>
        <v>1</v>
      </c>
    </row>
    <row r="15" spans="1:15" ht="18.95" customHeight="1" x14ac:dyDescent="0.25">
      <c r="A15" s="48">
        <v>10</v>
      </c>
      <c r="B15" s="70" t="s">
        <v>23</v>
      </c>
      <c r="C15" s="53">
        <v>401</v>
      </c>
      <c r="D15" s="24">
        <v>394</v>
      </c>
      <c r="E15" s="24"/>
      <c r="F15" s="24">
        <v>3</v>
      </c>
      <c r="G15" s="24"/>
      <c r="H15" s="24"/>
      <c r="I15" s="24"/>
      <c r="J15" s="24">
        <v>1</v>
      </c>
      <c r="K15" s="24"/>
      <c r="L15" s="24"/>
      <c r="M15" s="24"/>
      <c r="N15" s="24"/>
      <c r="O15" s="24">
        <f>SUM(F15:N15)</f>
        <v>4</v>
      </c>
    </row>
    <row r="16" spans="1:15" ht="18.95" customHeight="1" x14ac:dyDescent="0.25">
      <c r="A16" s="48">
        <v>11</v>
      </c>
      <c r="B16" s="70" t="s">
        <v>19</v>
      </c>
      <c r="C16" s="61">
        <v>226</v>
      </c>
      <c r="D16" s="62">
        <v>224</v>
      </c>
      <c r="E16" s="62"/>
      <c r="F16" s="62">
        <v>1</v>
      </c>
      <c r="G16" s="62"/>
      <c r="H16" s="62"/>
      <c r="I16" s="62"/>
      <c r="J16" s="62"/>
      <c r="K16" s="62"/>
      <c r="L16" s="62"/>
      <c r="M16" s="62"/>
      <c r="N16" s="62"/>
      <c r="O16" s="24">
        <f>SUM(F16:N16)</f>
        <v>1</v>
      </c>
    </row>
    <row r="17" spans="1:15" ht="18.95" customHeight="1" x14ac:dyDescent="0.25">
      <c r="A17" s="48">
        <v>12</v>
      </c>
      <c r="B17" s="70" t="s">
        <v>16</v>
      </c>
      <c r="C17" s="63">
        <v>241</v>
      </c>
      <c r="D17" s="64">
        <v>235</v>
      </c>
      <c r="E17" s="64"/>
      <c r="F17" s="65">
        <v>2</v>
      </c>
      <c r="G17" s="52"/>
      <c r="H17" s="52"/>
      <c r="I17" s="52"/>
      <c r="J17" s="52"/>
      <c r="K17" s="52">
        <v>2</v>
      </c>
      <c r="L17" s="52"/>
      <c r="M17" s="52"/>
      <c r="N17" s="52"/>
      <c r="O17" s="24">
        <f>SUM(F17:N17)</f>
        <v>4</v>
      </c>
    </row>
    <row r="18" spans="1:15" ht="18.95" customHeight="1" x14ac:dyDescent="0.25">
      <c r="A18" s="48">
        <v>13</v>
      </c>
      <c r="B18" s="70" t="s">
        <v>17</v>
      </c>
      <c r="C18" s="63">
        <v>202</v>
      </c>
      <c r="D18" s="64">
        <v>196</v>
      </c>
      <c r="E18" s="64"/>
      <c r="F18" s="64">
        <v>2</v>
      </c>
      <c r="G18" s="64"/>
      <c r="H18" s="64"/>
      <c r="I18" s="64"/>
      <c r="J18" s="64"/>
      <c r="K18" s="64"/>
      <c r="L18" s="64">
        <v>1</v>
      </c>
      <c r="M18" s="64"/>
      <c r="N18" s="64"/>
      <c r="O18" s="24">
        <f>SUM(F18:N18)</f>
        <v>3</v>
      </c>
    </row>
    <row r="19" spans="1:15" ht="18.95" customHeight="1" x14ac:dyDescent="0.25">
      <c r="A19" s="48">
        <v>14</v>
      </c>
      <c r="B19" s="70" t="s">
        <v>20</v>
      </c>
      <c r="C19" s="63">
        <v>309</v>
      </c>
      <c r="D19" s="64">
        <v>306</v>
      </c>
      <c r="E19" s="64">
        <v>1</v>
      </c>
      <c r="F19" s="64"/>
      <c r="G19" s="64">
        <v>1</v>
      </c>
      <c r="H19" s="64"/>
      <c r="I19" s="64"/>
      <c r="J19" s="64"/>
      <c r="K19" s="64"/>
      <c r="L19" s="64"/>
      <c r="M19" s="64"/>
      <c r="N19" s="64"/>
      <c r="O19" s="24">
        <v>2</v>
      </c>
    </row>
    <row r="20" spans="1:15" ht="18.95" customHeight="1" x14ac:dyDescent="0.25">
      <c r="A20" s="48">
        <v>15</v>
      </c>
      <c r="B20" s="70" t="s">
        <v>21</v>
      </c>
      <c r="C20" s="63">
        <v>161</v>
      </c>
      <c r="D20" s="64">
        <f>93+65</f>
        <v>158</v>
      </c>
      <c r="E20" s="64"/>
      <c r="F20" s="64"/>
      <c r="G20" s="64"/>
      <c r="H20" s="64">
        <v>1</v>
      </c>
      <c r="I20" s="64"/>
      <c r="J20" s="64"/>
      <c r="K20" s="64"/>
      <c r="L20" s="64"/>
      <c r="M20" s="64"/>
      <c r="N20" s="64">
        <v>2</v>
      </c>
      <c r="O20" s="24">
        <f>SUM(F20:N20)</f>
        <v>3</v>
      </c>
    </row>
    <row r="21" spans="1:15" ht="18.75" x14ac:dyDescent="0.25">
      <c r="A21" s="48">
        <v>16</v>
      </c>
      <c r="B21" s="70" t="s">
        <v>22</v>
      </c>
      <c r="C21" s="66">
        <v>268</v>
      </c>
      <c r="D21" s="67">
        <v>266</v>
      </c>
      <c r="E21" s="67"/>
      <c r="F21" s="67"/>
      <c r="G21" s="67"/>
      <c r="H21" s="67"/>
      <c r="I21" s="67"/>
      <c r="J21" s="67"/>
      <c r="K21" s="67"/>
      <c r="L21" s="67"/>
      <c r="M21" s="67">
        <v>1</v>
      </c>
      <c r="N21" s="67"/>
      <c r="O21" s="62">
        <f>SUM(F21:N21)</f>
        <v>1</v>
      </c>
    </row>
    <row r="22" spans="1:15" s="33" customFormat="1" ht="18.75" x14ac:dyDescent="0.25">
      <c r="A22" s="97" t="s">
        <v>50</v>
      </c>
      <c r="B22" s="98"/>
      <c r="C22" s="50">
        <f>SUM(C6:C21)</f>
        <v>2478</v>
      </c>
      <c r="D22" s="50">
        <f t="shared" ref="D22:N22" si="1">SUM(D6:D21)</f>
        <v>2428</v>
      </c>
      <c r="E22" s="50">
        <f t="shared" si="1"/>
        <v>1</v>
      </c>
      <c r="F22" s="50">
        <f t="shared" si="1"/>
        <v>17</v>
      </c>
      <c r="G22" s="50">
        <f t="shared" si="1"/>
        <v>1</v>
      </c>
      <c r="H22" s="50">
        <f t="shared" si="1"/>
        <v>2</v>
      </c>
      <c r="I22" s="50">
        <f t="shared" si="1"/>
        <v>1</v>
      </c>
      <c r="J22" s="50">
        <f t="shared" si="1"/>
        <v>2</v>
      </c>
      <c r="K22" s="50">
        <f t="shared" si="1"/>
        <v>4</v>
      </c>
      <c r="L22" s="50">
        <f t="shared" si="1"/>
        <v>4</v>
      </c>
      <c r="M22" s="50">
        <f t="shared" si="1"/>
        <v>1</v>
      </c>
      <c r="N22" s="50">
        <f t="shared" si="1"/>
        <v>2</v>
      </c>
      <c r="O22" s="50">
        <f>SUM(O6:O21)</f>
        <v>35</v>
      </c>
    </row>
    <row r="23" spans="1:15" ht="10.5" customHeight="1" x14ac:dyDescent="0.25"/>
    <row r="24" spans="1:15" ht="18.75" x14ac:dyDescent="0.25">
      <c r="I24" s="92" t="s">
        <v>28</v>
      </c>
      <c r="J24" s="92"/>
      <c r="K24" s="92"/>
      <c r="L24" s="92"/>
    </row>
    <row r="29" spans="1:15" ht="18.75" x14ac:dyDescent="0.25">
      <c r="I29" s="92" t="s">
        <v>29</v>
      </c>
      <c r="J29" s="92"/>
      <c r="K29" s="92"/>
      <c r="L29" s="92"/>
    </row>
  </sheetData>
  <mergeCells count="20">
    <mergeCell ref="A22:B22"/>
    <mergeCell ref="A2:O2"/>
    <mergeCell ref="A3:A5"/>
    <mergeCell ref="B3:B5"/>
    <mergeCell ref="C3:N3"/>
    <mergeCell ref="O3:O5"/>
    <mergeCell ref="C4:C5"/>
    <mergeCell ref="I24:L24"/>
    <mergeCell ref="I29:L29"/>
    <mergeCell ref="I4:I5"/>
    <mergeCell ref="M4:M5"/>
    <mergeCell ref="E4:E5"/>
    <mergeCell ref="J4:J5"/>
    <mergeCell ref="K4:K5"/>
    <mergeCell ref="L4:L5"/>
    <mergeCell ref="D4:D5"/>
    <mergeCell ref="F4:F5"/>
    <mergeCell ref="G4:H4"/>
    <mergeCell ref="N4:N5"/>
    <mergeCell ref="B1:C1"/>
  </mergeCells>
  <pageMargins left="0.7" right="0.55000000000000004" top="0.38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22" workbookViewId="0">
      <selection activeCell="A2" sqref="A2:D2"/>
    </sheetView>
  </sheetViews>
  <sheetFormatPr defaultRowHeight="12" x14ac:dyDescent="0.2"/>
  <cols>
    <col min="1" max="1" width="7.5703125" style="6" customWidth="1"/>
    <col min="2" max="2" width="31.7109375" style="7" customWidth="1"/>
    <col min="3" max="3" width="89.42578125" style="2" customWidth="1"/>
    <col min="4" max="4" width="8.28515625" style="6" customWidth="1"/>
    <col min="5" max="5" width="13.140625" style="2" customWidth="1"/>
    <col min="6" max="16384" width="9.140625" style="2"/>
  </cols>
  <sheetData>
    <row r="1" spans="1:4" ht="18.75" x14ac:dyDescent="0.25">
      <c r="A1" s="91" t="s">
        <v>24</v>
      </c>
      <c r="B1" s="91"/>
      <c r="C1" s="1"/>
      <c r="D1" s="40"/>
    </row>
    <row r="2" spans="1:4" ht="61.5" customHeight="1" x14ac:dyDescent="0.2">
      <c r="A2" s="103" t="s">
        <v>74</v>
      </c>
      <c r="B2" s="103"/>
      <c r="C2" s="103"/>
      <c r="D2" s="103"/>
    </row>
    <row r="3" spans="1:4" s="5" customFormat="1" ht="15.75" x14ac:dyDescent="0.25">
      <c r="A3" s="3" t="s">
        <v>25</v>
      </c>
      <c r="B3" s="4" t="s">
        <v>1</v>
      </c>
      <c r="C3" s="4" t="s">
        <v>26</v>
      </c>
      <c r="D3" s="72" t="s">
        <v>27</v>
      </c>
    </row>
    <row r="4" spans="1:4" s="5" customFormat="1" ht="16.5" x14ac:dyDescent="0.25">
      <c r="A4" s="34">
        <v>1</v>
      </c>
      <c r="B4" s="35" t="s">
        <v>33</v>
      </c>
      <c r="C4" s="36" t="s">
        <v>40</v>
      </c>
      <c r="D4" s="73">
        <v>1</v>
      </c>
    </row>
    <row r="5" spans="1:4" s="5" customFormat="1" ht="16.5" x14ac:dyDescent="0.25">
      <c r="A5" s="34">
        <v>2</v>
      </c>
      <c r="B5" s="35" t="s">
        <v>34</v>
      </c>
      <c r="C5" s="36" t="s">
        <v>41</v>
      </c>
      <c r="D5" s="73">
        <v>1</v>
      </c>
    </row>
    <row r="6" spans="1:4" s="5" customFormat="1" ht="33" x14ac:dyDescent="0.25">
      <c r="A6" s="34">
        <v>3</v>
      </c>
      <c r="B6" s="35" t="s">
        <v>35</v>
      </c>
      <c r="C6" s="36" t="s">
        <v>65</v>
      </c>
      <c r="D6" s="73">
        <v>3</v>
      </c>
    </row>
    <row r="7" spans="1:4" s="5" customFormat="1" ht="16.5" x14ac:dyDescent="0.25">
      <c r="A7" s="34">
        <v>4</v>
      </c>
      <c r="B7" s="35" t="s">
        <v>14</v>
      </c>
      <c r="C7" s="36" t="s">
        <v>42</v>
      </c>
      <c r="D7" s="73">
        <v>5</v>
      </c>
    </row>
    <row r="8" spans="1:4" s="46" customFormat="1" ht="16.5" x14ac:dyDescent="0.25">
      <c r="A8" s="34">
        <v>5</v>
      </c>
      <c r="B8" s="45" t="s">
        <v>36</v>
      </c>
      <c r="C8" s="45" t="s">
        <v>53</v>
      </c>
      <c r="D8" s="74">
        <v>1</v>
      </c>
    </row>
    <row r="9" spans="1:4" s="5" customFormat="1" ht="16.5" x14ac:dyDescent="0.25">
      <c r="A9" s="34">
        <v>6</v>
      </c>
      <c r="B9" s="35" t="s">
        <v>15</v>
      </c>
      <c r="C9" s="36" t="s">
        <v>59</v>
      </c>
      <c r="D9" s="73">
        <v>2</v>
      </c>
    </row>
    <row r="10" spans="1:4" s="46" customFormat="1" ht="16.5" x14ac:dyDescent="0.25">
      <c r="A10" s="34">
        <v>7</v>
      </c>
      <c r="B10" s="44" t="s">
        <v>37</v>
      </c>
      <c r="C10" s="45" t="s">
        <v>45</v>
      </c>
      <c r="D10" s="74">
        <v>1</v>
      </c>
    </row>
    <row r="11" spans="1:4" s="5" customFormat="1" ht="16.5" x14ac:dyDescent="0.25">
      <c r="A11" s="34">
        <v>8</v>
      </c>
      <c r="B11" s="35" t="s">
        <v>38</v>
      </c>
      <c r="C11" s="36" t="s">
        <v>58</v>
      </c>
      <c r="D11" s="73">
        <v>2</v>
      </c>
    </row>
    <row r="12" spans="1:4" s="32" customFormat="1" ht="16.5" x14ac:dyDescent="0.25">
      <c r="A12" s="34">
        <v>9</v>
      </c>
      <c r="B12" s="35" t="s">
        <v>39</v>
      </c>
      <c r="C12" s="37" t="s">
        <v>44</v>
      </c>
      <c r="D12" s="75">
        <v>1</v>
      </c>
    </row>
    <row r="13" spans="1:4" s="5" customFormat="1" ht="38.25" customHeight="1" x14ac:dyDescent="0.25">
      <c r="A13" s="34">
        <v>10</v>
      </c>
      <c r="B13" s="35" t="s">
        <v>23</v>
      </c>
      <c r="C13" s="36" t="s">
        <v>56</v>
      </c>
      <c r="D13" s="73">
        <v>4</v>
      </c>
    </row>
    <row r="14" spans="1:4" s="5" customFormat="1" ht="16.5" x14ac:dyDescent="0.25">
      <c r="A14" s="34">
        <v>11</v>
      </c>
      <c r="B14" s="35" t="s">
        <v>19</v>
      </c>
      <c r="C14" s="36" t="s">
        <v>45</v>
      </c>
      <c r="D14" s="73">
        <v>1</v>
      </c>
    </row>
    <row r="15" spans="1:4" ht="16.5" x14ac:dyDescent="0.2">
      <c r="A15" s="34">
        <v>12</v>
      </c>
      <c r="B15" s="35" t="s">
        <v>16</v>
      </c>
      <c r="C15" s="36" t="s">
        <v>54</v>
      </c>
      <c r="D15" s="49">
        <v>4</v>
      </c>
    </row>
    <row r="16" spans="1:4" ht="16.5" x14ac:dyDescent="0.2">
      <c r="A16" s="34">
        <v>13</v>
      </c>
      <c r="B16" s="35" t="s">
        <v>17</v>
      </c>
      <c r="C16" s="36" t="s">
        <v>55</v>
      </c>
      <c r="D16" s="49">
        <v>3</v>
      </c>
    </row>
    <row r="17" spans="1:4" ht="16.5" x14ac:dyDescent="0.2">
      <c r="A17" s="34">
        <v>14</v>
      </c>
      <c r="B17" s="35" t="s">
        <v>20</v>
      </c>
      <c r="C17" s="36" t="s">
        <v>57</v>
      </c>
      <c r="D17" s="49">
        <v>2</v>
      </c>
    </row>
    <row r="18" spans="1:4" ht="16.5" x14ac:dyDescent="0.25">
      <c r="A18" s="34">
        <v>15</v>
      </c>
      <c r="B18" s="35" t="s">
        <v>21</v>
      </c>
      <c r="C18" s="38" t="s">
        <v>66</v>
      </c>
      <c r="D18" s="49">
        <v>3</v>
      </c>
    </row>
    <row r="19" spans="1:4" ht="16.5" x14ac:dyDescent="0.25">
      <c r="A19" s="34">
        <v>16</v>
      </c>
      <c r="B19" s="35" t="s">
        <v>22</v>
      </c>
      <c r="C19" s="39" t="s">
        <v>69</v>
      </c>
      <c r="D19" s="49">
        <v>1</v>
      </c>
    </row>
    <row r="20" spans="1:4" s="42" customFormat="1" ht="18.75" x14ac:dyDescent="0.3">
      <c r="A20" s="104" t="s">
        <v>51</v>
      </c>
      <c r="B20" s="104"/>
      <c r="C20" s="104"/>
      <c r="D20" s="41">
        <f>SUM(D4:D19)</f>
        <v>35</v>
      </c>
    </row>
    <row r="22" spans="1:4" ht="18.75" x14ac:dyDescent="0.3">
      <c r="C22" s="8" t="s">
        <v>28</v>
      </c>
    </row>
    <row r="29" spans="1:4" ht="18.75" x14ac:dyDescent="0.3">
      <c r="C29" s="86" t="s">
        <v>29</v>
      </c>
    </row>
  </sheetData>
  <mergeCells count="3">
    <mergeCell ref="A1:B1"/>
    <mergeCell ref="A2:D2"/>
    <mergeCell ref="A20:C20"/>
  </mergeCells>
  <pageMargins left="0.57999999999999996" right="0" top="0.4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2" sqref="A2:K2"/>
    </sheetView>
  </sheetViews>
  <sheetFormatPr defaultRowHeight="15" x14ac:dyDescent="0.25"/>
  <cols>
    <col min="1" max="1" width="7" style="25" customWidth="1"/>
    <col min="2" max="2" width="39.85546875" customWidth="1"/>
    <col min="3" max="3" width="12.140625" style="25" customWidth="1"/>
    <col min="4" max="4" width="10.28515625" style="25" customWidth="1"/>
    <col min="5" max="11" width="9.140625" style="25"/>
  </cols>
  <sheetData>
    <row r="1" spans="1:11" ht="18.75" x14ac:dyDescent="0.25">
      <c r="A1" s="92" t="s">
        <v>24</v>
      </c>
      <c r="B1" s="92"/>
    </row>
    <row r="2" spans="1:11" ht="51.75" customHeight="1" x14ac:dyDescent="0.35">
      <c r="A2" s="105" t="s">
        <v>75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9.5" customHeight="1" x14ac:dyDescent="0.25"/>
    <row r="4" spans="1:11" s="84" customFormat="1" ht="21.75" customHeight="1" x14ac:dyDescent="0.25">
      <c r="A4" s="107" t="s">
        <v>0</v>
      </c>
      <c r="B4" s="107" t="s">
        <v>1</v>
      </c>
      <c r="C4" s="107" t="s">
        <v>2</v>
      </c>
      <c r="D4" s="107"/>
      <c r="E4" s="107"/>
      <c r="F4" s="107"/>
      <c r="G4" s="107"/>
      <c r="H4" s="107"/>
      <c r="I4" s="107"/>
      <c r="J4" s="107"/>
      <c r="K4" s="107" t="s">
        <v>3</v>
      </c>
    </row>
    <row r="5" spans="1:11" s="84" customFormat="1" ht="15" customHeight="1" x14ac:dyDescent="0.25">
      <c r="A5" s="107"/>
      <c r="B5" s="107"/>
      <c r="C5" s="107" t="s">
        <v>4</v>
      </c>
      <c r="D5" s="107" t="s">
        <v>5</v>
      </c>
      <c r="E5" s="107" t="s">
        <v>6</v>
      </c>
      <c r="F5" s="108" t="s">
        <v>61</v>
      </c>
      <c r="G5" s="107" t="s">
        <v>62</v>
      </c>
      <c r="H5" s="107" t="s">
        <v>63</v>
      </c>
      <c r="I5" s="107" t="s">
        <v>60</v>
      </c>
      <c r="J5" s="107" t="s">
        <v>32</v>
      </c>
      <c r="K5" s="107"/>
    </row>
    <row r="6" spans="1:11" s="84" customFormat="1" ht="43.5" customHeight="1" x14ac:dyDescent="0.25">
      <c r="A6" s="107"/>
      <c r="B6" s="107"/>
      <c r="C6" s="107"/>
      <c r="D6" s="107"/>
      <c r="E6" s="107"/>
      <c r="F6" s="109"/>
      <c r="G6" s="107"/>
      <c r="H6" s="107"/>
      <c r="I6" s="107"/>
      <c r="J6" s="107"/>
      <c r="K6" s="107"/>
    </row>
    <row r="7" spans="1:11" s="28" customFormat="1" ht="27" customHeight="1" x14ac:dyDescent="0.3">
      <c r="A7" s="23">
        <v>1</v>
      </c>
      <c r="B7" s="70" t="s">
        <v>23</v>
      </c>
      <c r="C7" s="76">
        <v>401</v>
      </c>
      <c r="D7" s="77">
        <v>394</v>
      </c>
      <c r="E7" s="23"/>
      <c r="F7" s="23">
        <v>2</v>
      </c>
      <c r="G7" s="23"/>
      <c r="H7" s="23"/>
      <c r="I7" s="23"/>
      <c r="J7" s="23">
        <v>1</v>
      </c>
      <c r="K7" s="23">
        <f>SUM(E7:J7)</f>
        <v>3</v>
      </c>
    </row>
    <row r="8" spans="1:11" s="28" customFormat="1" ht="27" customHeight="1" x14ac:dyDescent="0.3">
      <c r="A8" s="23">
        <v>2</v>
      </c>
      <c r="B8" s="70" t="s">
        <v>18</v>
      </c>
      <c r="C8" s="78">
        <v>257</v>
      </c>
      <c r="D8" s="79">
        <v>251</v>
      </c>
      <c r="E8" s="23">
        <v>3</v>
      </c>
      <c r="F8" s="23"/>
      <c r="G8" s="23"/>
      <c r="H8" s="23">
        <v>1</v>
      </c>
      <c r="I8" s="23">
        <v>1</v>
      </c>
      <c r="J8" s="23"/>
      <c r="K8" s="23">
        <f t="shared" ref="K8:K13" si="0">SUM(E8:J8)</f>
        <v>5</v>
      </c>
    </row>
    <row r="9" spans="1:11" s="30" customFormat="1" ht="27" customHeight="1" x14ac:dyDescent="0.3">
      <c r="A9" s="23">
        <v>3</v>
      </c>
      <c r="B9" s="70" t="s">
        <v>16</v>
      </c>
      <c r="C9" s="78">
        <v>241</v>
      </c>
      <c r="D9" s="79">
        <v>235</v>
      </c>
      <c r="E9" s="23"/>
      <c r="F9" s="23"/>
      <c r="G9" s="23"/>
      <c r="H9" s="23"/>
      <c r="I9" s="23">
        <v>1</v>
      </c>
      <c r="J9" s="23"/>
      <c r="K9" s="23">
        <f t="shared" si="0"/>
        <v>1</v>
      </c>
    </row>
    <row r="10" spans="1:11" s="28" customFormat="1" ht="27" customHeight="1" x14ac:dyDescent="0.3">
      <c r="A10" s="23">
        <v>4</v>
      </c>
      <c r="B10" s="70" t="s">
        <v>17</v>
      </c>
      <c r="C10" s="78">
        <v>202</v>
      </c>
      <c r="D10" s="79">
        <v>196</v>
      </c>
      <c r="E10" s="23">
        <v>1</v>
      </c>
      <c r="F10" s="23"/>
      <c r="G10" s="23">
        <v>1</v>
      </c>
      <c r="H10" s="23"/>
      <c r="I10" s="23"/>
      <c r="J10" s="23">
        <v>1</v>
      </c>
      <c r="K10" s="23">
        <f t="shared" si="0"/>
        <v>3</v>
      </c>
    </row>
    <row r="11" spans="1:11" s="28" customFormat="1" ht="27" customHeight="1" x14ac:dyDescent="0.3">
      <c r="A11" s="23">
        <v>5</v>
      </c>
      <c r="B11" s="70" t="s">
        <v>20</v>
      </c>
      <c r="C11" s="78">
        <v>309</v>
      </c>
      <c r="D11" s="79">
        <v>306</v>
      </c>
      <c r="E11" s="23"/>
      <c r="F11" s="23"/>
      <c r="G11" s="23"/>
      <c r="H11" s="23"/>
      <c r="I11" s="23">
        <v>1</v>
      </c>
      <c r="J11" s="23"/>
      <c r="K11" s="23">
        <f t="shared" si="0"/>
        <v>1</v>
      </c>
    </row>
    <row r="12" spans="1:11" s="28" customFormat="1" ht="27" customHeight="1" x14ac:dyDescent="0.3">
      <c r="A12" s="23">
        <v>6</v>
      </c>
      <c r="B12" s="70" t="s">
        <v>21</v>
      </c>
      <c r="C12" s="78">
        <v>161</v>
      </c>
      <c r="D12" s="79">
        <f>93+65</f>
        <v>158</v>
      </c>
      <c r="E12" s="23"/>
      <c r="F12" s="23"/>
      <c r="G12" s="23"/>
      <c r="H12" s="23"/>
      <c r="I12" s="23">
        <v>1</v>
      </c>
      <c r="J12" s="23"/>
      <c r="K12" s="23">
        <f t="shared" si="0"/>
        <v>1</v>
      </c>
    </row>
    <row r="13" spans="1:11" s="29" customFormat="1" ht="27" customHeight="1" x14ac:dyDescent="0.3">
      <c r="A13" s="23">
        <v>7</v>
      </c>
      <c r="B13" s="70" t="s">
        <v>22</v>
      </c>
      <c r="C13" s="80">
        <v>268</v>
      </c>
      <c r="D13" s="81">
        <v>266</v>
      </c>
      <c r="E13" s="24"/>
      <c r="F13" s="24"/>
      <c r="G13" s="23">
        <v>1</v>
      </c>
      <c r="H13" s="24"/>
      <c r="I13" s="24"/>
      <c r="J13" s="24"/>
      <c r="K13" s="23">
        <f t="shared" si="0"/>
        <v>1</v>
      </c>
    </row>
    <row r="14" spans="1:11" s="29" customFormat="1" ht="27" customHeight="1" x14ac:dyDescent="0.25">
      <c r="A14" s="110" t="s">
        <v>50</v>
      </c>
      <c r="B14" s="111"/>
      <c r="C14" s="24">
        <f>SUM(C7:C13)</f>
        <v>1839</v>
      </c>
      <c r="D14" s="24">
        <f t="shared" ref="D14:K14" si="1">SUM(D7:D13)</f>
        <v>1806</v>
      </c>
      <c r="E14" s="24">
        <f t="shared" si="1"/>
        <v>4</v>
      </c>
      <c r="F14" s="24">
        <f t="shared" si="1"/>
        <v>2</v>
      </c>
      <c r="G14" s="24">
        <f t="shared" si="1"/>
        <v>2</v>
      </c>
      <c r="H14" s="24">
        <f t="shared" si="1"/>
        <v>1</v>
      </c>
      <c r="I14" s="24">
        <f t="shared" si="1"/>
        <v>4</v>
      </c>
      <c r="J14" s="24">
        <f t="shared" si="1"/>
        <v>2</v>
      </c>
      <c r="K14" s="24">
        <f t="shared" si="1"/>
        <v>15</v>
      </c>
    </row>
    <row r="16" spans="1:11" ht="18.75" x14ac:dyDescent="0.25">
      <c r="F16" s="92" t="s">
        <v>28</v>
      </c>
      <c r="G16" s="92"/>
      <c r="H16" s="92"/>
      <c r="I16" s="92"/>
    </row>
    <row r="19" spans="6:10" ht="26.25" customHeight="1" x14ac:dyDescent="0.25"/>
    <row r="20" spans="6:10" ht="18.75" x14ac:dyDescent="0.25">
      <c r="F20" s="92" t="s">
        <v>29</v>
      </c>
      <c r="G20" s="92"/>
      <c r="H20" s="92"/>
      <c r="I20" s="92"/>
      <c r="J20" s="28"/>
    </row>
  </sheetData>
  <mergeCells count="17">
    <mergeCell ref="J5:J6"/>
    <mergeCell ref="A1:B1"/>
    <mergeCell ref="F16:I16"/>
    <mergeCell ref="F20:I20"/>
    <mergeCell ref="A2:K2"/>
    <mergeCell ref="A4:A6"/>
    <mergeCell ref="B4:B6"/>
    <mergeCell ref="C4:J4"/>
    <mergeCell ref="K4:K6"/>
    <mergeCell ref="C5:C6"/>
    <mergeCell ref="D5:D6"/>
    <mergeCell ref="E5:E6"/>
    <mergeCell ref="G5:G6"/>
    <mergeCell ref="F5:F6"/>
    <mergeCell ref="H5:H6"/>
    <mergeCell ref="A14:B14"/>
    <mergeCell ref="I5:I6"/>
  </mergeCells>
  <pageMargins left="0.7" right="0.35" top="0.39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9" workbookViewId="0">
      <selection activeCell="A2" sqref="A2:D2"/>
    </sheetView>
  </sheetViews>
  <sheetFormatPr defaultRowHeight="15" x14ac:dyDescent="0.2"/>
  <cols>
    <col min="1" max="1" width="8" style="9" customWidth="1"/>
    <col min="2" max="2" width="33.5703125" style="9" customWidth="1"/>
    <col min="3" max="3" width="77.7109375" style="9" customWidth="1"/>
    <col min="4" max="4" width="12" style="9" customWidth="1"/>
    <col min="5" max="16384" width="9.140625" style="9"/>
  </cols>
  <sheetData>
    <row r="1" spans="1:4" ht="18.75" x14ac:dyDescent="0.2">
      <c r="A1" s="112" t="s">
        <v>24</v>
      </c>
      <c r="B1" s="112"/>
    </row>
    <row r="2" spans="1:4" ht="48.75" customHeight="1" x14ac:dyDescent="0.2">
      <c r="A2" s="113" t="s">
        <v>72</v>
      </c>
      <c r="B2" s="112"/>
      <c r="C2" s="112"/>
      <c r="D2" s="112"/>
    </row>
    <row r="3" spans="1:4" s="12" customFormat="1" ht="33" customHeight="1" x14ac:dyDescent="0.25">
      <c r="A3" s="10" t="s">
        <v>25</v>
      </c>
      <c r="B3" s="54" t="s">
        <v>1</v>
      </c>
      <c r="C3" s="54" t="s">
        <v>30</v>
      </c>
      <c r="D3" s="11" t="s">
        <v>27</v>
      </c>
    </row>
    <row r="4" spans="1:4" s="12" customFormat="1" ht="67.5" customHeight="1" x14ac:dyDescent="0.25">
      <c r="A4" s="13">
        <v>1</v>
      </c>
      <c r="B4" s="85" t="s">
        <v>23</v>
      </c>
      <c r="C4" s="14" t="s">
        <v>67</v>
      </c>
      <c r="D4" s="82">
        <v>3</v>
      </c>
    </row>
    <row r="5" spans="1:4" s="12" customFormat="1" ht="60" customHeight="1" x14ac:dyDescent="0.25">
      <c r="A5" s="13">
        <v>2</v>
      </c>
      <c r="B5" s="85" t="s">
        <v>18</v>
      </c>
      <c r="C5" s="15" t="s">
        <v>70</v>
      </c>
      <c r="D5" s="10">
        <v>5</v>
      </c>
    </row>
    <row r="6" spans="1:4" s="12" customFormat="1" ht="32.1" customHeight="1" x14ac:dyDescent="0.25">
      <c r="A6" s="13">
        <v>3</v>
      </c>
      <c r="B6" s="85" t="s">
        <v>16</v>
      </c>
      <c r="C6" s="15" t="s">
        <v>47</v>
      </c>
      <c r="D6" s="10">
        <v>1</v>
      </c>
    </row>
    <row r="7" spans="1:4" s="12" customFormat="1" ht="66" customHeight="1" x14ac:dyDescent="0.25">
      <c r="A7" s="13">
        <v>4</v>
      </c>
      <c r="B7" s="85" t="s">
        <v>17</v>
      </c>
      <c r="C7" s="15" t="s">
        <v>68</v>
      </c>
      <c r="D7" s="10">
        <v>3</v>
      </c>
    </row>
    <row r="8" spans="1:4" s="12" customFormat="1" ht="24.95" customHeight="1" x14ac:dyDescent="0.25">
      <c r="A8" s="13">
        <v>5</v>
      </c>
      <c r="B8" s="85" t="s">
        <v>20</v>
      </c>
      <c r="C8" s="26" t="s">
        <v>48</v>
      </c>
      <c r="D8" s="10">
        <v>1</v>
      </c>
    </row>
    <row r="9" spans="1:4" s="12" customFormat="1" ht="24.95" customHeight="1" x14ac:dyDescent="0.25">
      <c r="A9" s="13">
        <v>6</v>
      </c>
      <c r="B9" s="85" t="s">
        <v>21</v>
      </c>
      <c r="C9" s="15" t="s">
        <v>49</v>
      </c>
      <c r="D9" s="10">
        <v>1</v>
      </c>
    </row>
    <row r="10" spans="1:4" s="12" customFormat="1" ht="24.95" customHeight="1" x14ac:dyDescent="0.25">
      <c r="A10" s="13">
        <v>7</v>
      </c>
      <c r="B10" s="85" t="s">
        <v>22</v>
      </c>
      <c r="C10" s="31" t="s">
        <v>64</v>
      </c>
      <c r="D10" s="10">
        <v>1</v>
      </c>
    </row>
    <row r="11" spans="1:4" ht="27" customHeight="1" x14ac:dyDescent="0.2">
      <c r="A11" s="114" t="s">
        <v>31</v>
      </c>
      <c r="B11" s="115"/>
      <c r="C11" s="116"/>
      <c r="D11" s="10">
        <f>SUM(D4:D10)</f>
        <v>15</v>
      </c>
    </row>
    <row r="12" spans="1:4" ht="12" customHeight="1" x14ac:dyDescent="0.25">
      <c r="B12" s="16"/>
      <c r="C12" s="16"/>
      <c r="D12" s="17"/>
    </row>
    <row r="13" spans="1:4" ht="18.75" x14ac:dyDescent="0.3">
      <c r="B13" s="18"/>
      <c r="C13" s="19" t="s">
        <v>28</v>
      </c>
      <c r="D13" s="20"/>
    </row>
    <row r="14" spans="1:4" x14ac:dyDescent="0.2">
      <c r="C14" s="21"/>
    </row>
    <row r="15" spans="1:4" x14ac:dyDescent="0.2">
      <c r="C15" s="21"/>
    </row>
    <row r="16" spans="1:4" x14ac:dyDescent="0.2">
      <c r="C16" s="21"/>
    </row>
    <row r="17" spans="3:3" ht="12.75" customHeight="1" x14ac:dyDescent="0.3">
      <c r="C17" s="8"/>
    </row>
    <row r="18" spans="3:3" ht="18.75" x14ac:dyDescent="0.2">
      <c r="C18" s="87" t="s">
        <v>29</v>
      </c>
    </row>
    <row r="24" spans="3:3" x14ac:dyDescent="0.2">
      <c r="C24" s="22"/>
    </row>
  </sheetData>
  <mergeCells count="3">
    <mergeCell ref="A1:B1"/>
    <mergeCell ref="A2:D2"/>
    <mergeCell ref="A11:C11"/>
  </mergeCells>
  <pageMargins left="0.78" right="0.44" top="0.45" bottom="0.4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2019-11-19T08:00:19Z</cp:lastPrinted>
  <dcterms:created xsi:type="dcterms:W3CDTF">2018-10-13T03:04:31Z</dcterms:created>
  <dcterms:modified xsi:type="dcterms:W3CDTF">2019-11-19T09:16:50Z</dcterms:modified>
</cp:coreProperties>
</file>